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<sst xmlns="http://schemas.openxmlformats.org/spreadsheetml/2006/main" count="186" uniqueCount="167">
  <si>
    <t>NÁZEV      /      POLOŽKA</t>
  </si>
  <si>
    <t>Pitná voda</t>
  </si>
  <si>
    <t>OD-PA</t>
  </si>
  <si>
    <t>Silnice</t>
  </si>
  <si>
    <t>Provoz silniční dopravy</t>
  </si>
  <si>
    <t>Předškolní zařízení - MŠ</t>
  </si>
  <si>
    <t xml:space="preserve">Základní školy </t>
  </si>
  <si>
    <t>Školní stravování</t>
  </si>
  <si>
    <t>Činnosti knihovnické</t>
  </si>
  <si>
    <t>Záležitosti kultury (kronika)</t>
  </si>
  <si>
    <t>Požární ochrana</t>
  </si>
  <si>
    <t>Pečovatelská služba</t>
  </si>
  <si>
    <t>Bytové hospodářství</t>
  </si>
  <si>
    <t>Veřejné osvětlení</t>
  </si>
  <si>
    <t>Pohřebnictví</t>
  </si>
  <si>
    <t>Péče o vzhled obcí</t>
  </si>
  <si>
    <t>Potraviny</t>
  </si>
  <si>
    <t>Voda</t>
  </si>
  <si>
    <t xml:space="preserve">Plyn </t>
  </si>
  <si>
    <t>Ostatní platy</t>
  </si>
  <si>
    <t>PHM</t>
  </si>
  <si>
    <t>Služby pošt</t>
  </si>
  <si>
    <t>Cestovné</t>
  </si>
  <si>
    <t>Věcné dary</t>
  </si>
  <si>
    <t>Pohoštění</t>
  </si>
  <si>
    <t>VÝDAJE CELKEM</t>
  </si>
  <si>
    <t>CELKEM</t>
  </si>
  <si>
    <t>Nákup zboží</t>
  </si>
  <si>
    <t>Ostatní záležitosti kultury</t>
  </si>
  <si>
    <t>Převody vlastním fondům</t>
  </si>
  <si>
    <t>OBEC:</t>
  </si>
  <si>
    <t>IČO:</t>
  </si>
  <si>
    <t>razítko, podpis:</t>
  </si>
  <si>
    <t>členění</t>
  </si>
  <si>
    <t>SKUPINA</t>
  </si>
  <si>
    <t>druhové</t>
  </si>
  <si>
    <t>TŘÍDA</t>
  </si>
  <si>
    <t>POLOŽKA</t>
  </si>
  <si>
    <t>DRUH PŘÍJMU</t>
  </si>
  <si>
    <t>v tis. Kč</t>
  </si>
  <si>
    <t>ČÁSTKA</t>
  </si>
  <si>
    <t>Daňové příjmy</t>
  </si>
  <si>
    <t>Seskupení 11</t>
  </si>
  <si>
    <t>Daně z příjmů, zisku a kapitálových výnosů</t>
  </si>
  <si>
    <t>Daň z příjmů fyzických osob ze závislé činnosti a funkčních požitků</t>
  </si>
  <si>
    <t>Seskupení 15</t>
  </si>
  <si>
    <t>Majetkové daně</t>
  </si>
  <si>
    <t>Třída 2</t>
  </si>
  <si>
    <t>Nedaňové příjmy</t>
  </si>
  <si>
    <t>Seskupení 21</t>
  </si>
  <si>
    <t>Příjmy z vlastní činnosti</t>
  </si>
  <si>
    <t>Daň z příjmů fyzických osob ze samostatně výdělečné činnosti</t>
  </si>
  <si>
    <t>Daň z příjmů právnických osob</t>
  </si>
  <si>
    <t>Daň z přidané hodnoty</t>
  </si>
  <si>
    <t>Poplatky za znečišťování ovzduší</t>
  </si>
  <si>
    <t>Poplatek za užívání veřejného prostranství</t>
  </si>
  <si>
    <t>Správní poplatky</t>
  </si>
  <si>
    <t>Daň z nemovitostí</t>
  </si>
  <si>
    <t>Třída 1</t>
  </si>
  <si>
    <t>Příjmy z poskytování pečovatelských služeb</t>
  </si>
  <si>
    <t>Příjmy z poskytování služeb a výrobků (stočné)</t>
  </si>
  <si>
    <t>Seskupení 23</t>
  </si>
  <si>
    <t>Příjmy z prodeje nekapitálového majetku a ostatní</t>
  </si>
  <si>
    <t>nedaňové příjmy</t>
  </si>
  <si>
    <t>Přijaté nekapitálové příspěvky</t>
  </si>
  <si>
    <t>Třída 3</t>
  </si>
  <si>
    <t>Kapitálové příjmy</t>
  </si>
  <si>
    <t xml:space="preserve">Třída 4 </t>
  </si>
  <si>
    <t>Přijaté dotace</t>
  </si>
  <si>
    <t>Třída 8</t>
  </si>
  <si>
    <t>Financování</t>
  </si>
  <si>
    <t>Příjmy z pronájmu ostatních nemovitostí</t>
  </si>
  <si>
    <t>Příjmy z pronájmu ostatních nemovitostí (byty a DPS)</t>
  </si>
  <si>
    <t>Příjmy z poskytování služeb a výrobků (komunální odpad)</t>
  </si>
  <si>
    <t>Přijaté sankční platby</t>
  </si>
  <si>
    <t>Příjmy z úroků</t>
  </si>
  <si>
    <t>Příjmy z pronájmu movitých věcí</t>
  </si>
  <si>
    <t>Příjmy z prodeje zboží</t>
  </si>
  <si>
    <t>Přijaté neinvestiční dary</t>
  </si>
  <si>
    <t>Ostatní nedaňové příjmy</t>
  </si>
  <si>
    <t>Příjmy z prodeje pozemků</t>
  </si>
  <si>
    <t>Příjmy z prodeje ostatních nemovitostí</t>
  </si>
  <si>
    <t>Příjmy z prodeje ostatního hmotného investičního majetku</t>
  </si>
  <si>
    <t>Příjmy z prodeje akcií</t>
  </si>
  <si>
    <t>(vazba na pol. 5321 - poukazující obce)</t>
  </si>
  <si>
    <t>Ostatní převody z vlastních fondů</t>
  </si>
  <si>
    <t>(vazba na pol. 5342 - Převody FKSP a soc. fondu)</t>
  </si>
  <si>
    <t>Uhrazené splátky krátkodobých přijatých půjčených prostředků</t>
  </si>
  <si>
    <t>Uhrazené splátky dlouhodobých přijatých půjčených prostředků</t>
  </si>
  <si>
    <t>Daň z příjmů právnických osob za obce</t>
  </si>
  <si>
    <t>funkční</t>
  </si>
  <si>
    <t>Platy zaměstnanců</t>
  </si>
  <si>
    <t>Ost.osobní výdaje</t>
  </si>
  <si>
    <t>Odvádění a čiš.odpad.vod</t>
  </si>
  <si>
    <t>Sběr a svoz KO</t>
  </si>
  <si>
    <t>Sběr a svoz nebez. odpadu</t>
  </si>
  <si>
    <t>Činnost místní správy</t>
  </si>
  <si>
    <t>Obecné příj. a výd.z fin.oper.</t>
  </si>
  <si>
    <t>Pojištění funkčně nespecifik.</t>
  </si>
  <si>
    <t>Zastupitelstva obcí</t>
  </si>
  <si>
    <t>Poplatek ze psů</t>
  </si>
  <si>
    <t>Daň z příjmu fyzických osob z kapitálových výnosů</t>
  </si>
  <si>
    <t>Příjmy z poskytování služeb a výrobků (knihovna)</t>
  </si>
  <si>
    <t>Příjmy z pronájmu pozemků</t>
  </si>
  <si>
    <t>Sociální dávky</t>
  </si>
  <si>
    <t>VÝDAJE</t>
  </si>
  <si>
    <t xml:space="preserve">V zastupitelstvu obce schváleno dne : </t>
  </si>
  <si>
    <t>Poplatek za likvidaci komunálního odpadu</t>
  </si>
  <si>
    <t>Příjmy z poskytování služeb a výrobků (pohřebnictví)</t>
  </si>
  <si>
    <t>Ostatní příjmy z prodeje dlouhodobého majetku</t>
  </si>
  <si>
    <t>Přijaté dary na pořízení dlouhodobého majetku</t>
  </si>
  <si>
    <t>Přijaté příspěvky na pořízení dlouhodobého majetku</t>
  </si>
  <si>
    <t>Neinvestiční přijaté transfery ze státního rozpočtu</t>
  </si>
  <si>
    <t>Ostatní neinvestiční přijaté transfery ze státního rozpočtu</t>
  </si>
  <si>
    <t>Neinvestiční přijaté transfery od obcí</t>
  </si>
  <si>
    <t>Ostatní neinvestiční přijaté transfery od rozpočtů územní  úrovně</t>
  </si>
  <si>
    <t>Ostatní investiční přijaté transfery od rozpočtů územní úrovně</t>
  </si>
  <si>
    <t>Krátkodobé přijaté půjčené prostředky</t>
  </si>
  <si>
    <t xml:space="preserve">Změna stavu krátkodobých prostředků na bankovních účtech </t>
  </si>
  <si>
    <t>Sportovní zařízení v majetku obce</t>
  </si>
  <si>
    <t>Ostatní tělovýchov.činnost</t>
  </si>
  <si>
    <t>Odměny členů ZO</t>
  </si>
  <si>
    <t>Povinné pojistné SZ</t>
  </si>
  <si>
    <t>Povinné pojistné ZP</t>
  </si>
  <si>
    <t>Povinné pojistné na úraz. pojiš.</t>
  </si>
  <si>
    <t>Prádlo, oděv, obuv</t>
  </si>
  <si>
    <t>Knihy, učební pomůcky a tisk</t>
  </si>
  <si>
    <t>Drobný hmot. dlouhod. majetek</t>
  </si>
  <si>
    <t>Nákup materiálu</t>
  </si>
  <si>
    <t>Elektrická energie</t>
  </si>
  <si>
    <t>Služby telekomunikací</t>
  </si>
  <si>
    <t>Služby peněžních ústavů</t>
  </si>
  <si>
    <t>Konzultační, právní služby</t>
  </si>
  <si>
    <t>Služby školení a vzdělávání</t>
  </si>
  <si>
    <t>Nákup ostatních služeb</t>
  </si>
  <si>
    <t xml:space="preserve">Opravy a udržování </t>
  </si>
  <si>
    <t>Výdaje na dopravní obslužnost</t>
  </si>
  <si>
    <t>Ostatní neinvestič. transfery</t>
  </si>
  <si>
    <t>Neinvestiční transfery obcím</t>
  </si>
  <si>
    <t>Neinvestiční tranfery DSO</t>
  </si>
  <si>
    <t>Neinvestiční příspěvky  zřízeným PO</t>
  </si>
  <si>
    <t>Sociální fond</t>
  </si>
  <si>
    <t>Budovy, haly a stavby</t>
  </si>
  <si>
    <t>Úroky vlastní</t>
  </si>
  <si>
    <t>Zámrsky</t>
  </si>
  <si>
    <t xml:space="preserve"> </t>
  </si>
  <si>
    <t>Příjmy z pronájmu pozemků-EUROTEL,Skalagro,a.s.</t>
  </si>
  <si>
    <t>Příjmy z pronájmu majetku / kulturní domy/</t>
  </si>
  <si>
    <t>Příjmy z pronájmu ost. /byty/</t>
  </si>
  <si>
    <t>Příjmy z pronájmu ost. Nemovitosttí nebo jejich částí</t>
  </si>
  <si>
    <t>Příjmy z pronájmu bytů -DPS</t>
  </si>
  <si>
    <t>Ost.záležit.pozem.komunik</t>
  </si>
  <si>
    <t>Zachování hodnot-socha</t>
  </si>
  <si>
    <t>volný čas dětí-dětský koutek</t>
  </si>
  <si>
    <t>DPS-Bytové hospodářství</t>
  </si>
  <si>
    <t>Územní plán</t>
  </si>
  <si>
    <t>ROZPOČET NA ROK</t>
  </si>
  <si>
    <t>Finanční vypořád.minul.let</t>
  </si>
  <si>
    <t>Vyvěšeno:</t>
  </si>
  <si>
    <t>Sejmuto:</t>
  </si>
  <si>
    <t>Pozemky-odkup</t>
  </si>
  <si>
    <t>ostat, náku, dloud,nehm maj</t>
  </si>
  <si>
    <t>peněžní dary</t>
  </si>
  <si>
    <t>vratky dotací</t>
  </si>
  <si>
    <t>vratky dotací SDH</t>
  </si>
  <si>
    <t>příspěvky občasn.,sdruž</t>
  </si>
  <si>
    <t>přebytek roku 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</si>
</sst>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4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46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8" fillId="0" borderId="53" xfId="0" applyFont="1" applyBorder="1" applyAlignment="1">
      <alignment/>
    </xf>
    <xf numFmtId="3" fontId="8" fillId="0" borderId="31" xfId="0" applyNumberFormat="1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9" fillId="0" borderId="52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12" xfId="0" applyBorder="1" applyAlignment="1">
      <alignment/>
    </xf>
    <xf numFmtId="0" fontId="0" fillId="0" borderId="63" xfId="0" applyBorder="1" applyAlignment="1">
      <alignment/>
    </xf>
    <xf numFmtId="0" fontId="6" fillId="0" borderId="9" xfId="0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" xfId="0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10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34" xfId="0" applyNumberFormat="1" applyFont="1" applyBorder="1" applyAlignment="1">
      <alignment/>
    </xf>
    <xf numFmtId="1" fontId="8" fillId="0" borderId="29" xfId="0" applyNumberFormat="1" applyFont="1" applyBorder="1" applyAlignment="1">
      <alignment/>
    </xf>
    <xf numFmtId="1" fontId="8" fillId="0" borderId="31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64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1" fontId="9" fillId="0" borderId="44" xfId="0" applyNumberFormat="1" applyFont="1" applyBorder="1" applyAlignment="1">
      <alignment/>
    </xf>
    <xf numFmtId="0" fontId="9" fillId="0" borderId="54" xfId="0" applyNumberFormat="1" applyFont="1" applyBorder="1" applyAlignment="1">
      <alignment/>
    </xf>
    <xf numFmtId="0" fontId="9" fillId="0" borderId="55" xfId="0" applyNumberFormat="1" applyFont="1" applyBorder="1" applyAlignment="1">
      <alignment/>
    </xf>
    <xf numFmtId="0" fontId="9" fillId="0" borderId="56" xfId="0" applyNumberFormat="1" applyFont="1" applyBorder="1" applyAlignment="1">
      <alignment/>
    </xf>
    <xf numFmtId="0" fontId="9" fillId="0" borderId="53" xfId="0" applyNumberFormat="1" applyFont="1" applyBorder="1" applyAlignment="1">
      <alignment/>
    </xf>
    <xf numFmtId="0" fontId="9" fillId="0" borderId="57" xfId="0" applyNumberFormat="1" applyFont="1" applyBorder="1" applyAlignment="1">
      <alignment/>
    </xf>
    <xf numFmtId="0" fontId="9" fillId="0" borderId="58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9" fillId="0" borderId="59" xfId="0" applyNumberFormat="1" applyFont="1" applyBorder="1" applyAlignment="1">
      <alignment/>
    </xf>
    <xf numFmtId="0" fontId="9" fillId="0" borderId="45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8" fillId="0" borderId="6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47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1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33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0" fontId="10" fillId="0" borderId="55" xfId="0" applyFont="1" applyBorder="1" applyAlignment="1">
      <alignment/>
    </xf>
    <xf numFmtId="14" fontId="0" fillId="0" borderId="0" xfId="0" applyNumberFormat="1" applyAlignment="1">
      <alignment/>
    </xf>
    <xf numFmtId="3" fontId="9" fillId="0" borderId="5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1" fontId="0" fillId="0" borderId="0" xfId="0" applyNumberFormat="1" applyAlignment="1">
      <alignment/>
    </xf>
    <xf numFmtId="3" fontId="9" fillId="0" borderId="55" xfId="0" applyNumberFormat="1" applyFont="1" applyBorder="1" applyAlignment="1">
      <alignment/>
    </xf>
    <xf numFmtId="0" fontId="13" fillId="0" borderId="15" xfId="0" applyFont="1" applyBorder="1" applyAlignment="1">
      <alignment horizontal="center" textRotation="90" shrinkToFit="1"/>
    </xf>
    <xf numFmtId="0" fontId="0" fillId="0" borderId="0" xfId="0" applyFont="1" applyBorder="1" applyAlignment="1">
      <alignment horizontal="center" textRotation="90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2.00390625" style="0" customWidth="1"/>
    <col min="2" max="2" width="10.25390625" style="0" customWidth="1"/>
    <col min="3" max="3" width="47.375" style="0" customWidth="1"/>
    <col min="4" max="4" width="13.625" style="0" customWidth="1"/>
  </cols>
  <sheetData>
    <row r="1" spans="3:8" s="13" customFormat="1" ht="18">
      <c r="C1" s="16" t="s">
        <v>156</v>
      </c>
      <c r="D1" s="13">
        <v>2008</v>
      </c>
      <c r="E1" s="15"/>
      <c r="G1" s="14"/>
      <c r="H1" s="15"/>
    </row>
    <row r="4" spans="1:2" ht="12.75">
      <c r="A4" s="1" t="s">
        <v>30</v>
      </c>
      <c r="B4" s="198" t="s">
        <v>144</v>
      </c>
    </row>
    <row r="6" spans="1:2" ht="12.75">
      <c r="A6" s="1" t="s">
        <v>31</v>
      </c>
      <c r="B6" s="199">
        <v>600881</v>
      </c>
    </row>
    <row r="8" spans="1:4" ht="12.75">
      <c r="A8" s="1" t="s">
        <v>106</v>
      </c>
      <c r="D8" s="200">
        <v>39519</v>
      </c>
    </row>
    <row r="9" ht="12.75">
      <c r="C9" s="190"/>
    </row>
    <row r="10" spans="1:2" ht="12.75">
      <c r="A10" t="s">
        <v>158</v>
      </c>
      <c r="B10" s="200">
        <v>39521</v>
      </c>
    </row>
    <row r="11" spans="1:2" ht="12.75">
      <c r="A11" t="s">
        <v>159</v>
      </c>
      <c r="B11" s="200">
        <v>39547</v>
      </c>
    </row>
    <row r="12" ht="12.75">
      <c r="C12" s="11" t="s">
        <v>32</v>
      </c>
    </row>
    <row r="13" ht="13.5" thickBot="1"/>
    <row r="14" spans="1:4" ht="12.75">
      <c r="A14" s="30" t="s">
        <v>33</v>
      </c>
      <c r="B14" s="31"/>
      <c r="C14" s="31"/>
      <c r="D14" s="32"/>
    </row>
    <row r="15" spans="1:4" ht="12.75">
      <c r="A15" s="24" t="s">
        <v>90</v>
      </c>
      <c r="B15" s="21" t="s">
        <v>35</v>
      </c>
      <c r="C15" s="33"/>
      <c r="D15" s="34"/>
    </row>
    <row r="16" spans="1:4" ht="12.75">
      <c r="A16" s="24" t="s">
        <v>34</v>
      </c>
      <c r="B16" s="21" t="s">
        <v>36</v>
      </c>
      <c r="C16" s="35" t="s">
        <v>38</v>
      </c>
      <c r="D16" s="36" t="s">
        <v>40</v>
      </c>
    </row>
    <row r="17" spans="1:4" ht="13.5" thickBot="1">
      <c r="A17" s="37" t="s">
        <v>2</v>
      </c>
      <c r="B17" s="38" t="s">
        <v>37</v>
      </c>
      <c r="C17" s="39"/>
      <c r="D17" s="40" t="s">
        <v>39</v>
      </c>
    </row>
    <row r="18" spans="1:4" s="12" customFormat="1" ht="15.75">
      <c r="A18" s="25"/>
      <c r="B18" s="26" t="s">
        <v>58</v>
      </c>
      <c r="C18" s="26" t="s">
        <v>41</v>
      </c>
      <c r="D18" s="122"/>
    </row>
    <row r="19" spans="1:4" ht="12.75">
      <c r="A19" s="22"/>
      <c r="B19" s="23"/>
      <c r="C19" s="23"/>
      <c r="D19" s="123"/>
    </row>
    <row r="20" spans="1:4" ht="12.75">
      <c r="A20" s="24" t="s">
        <v>42</v>
      </c>
      <c r="B20" s="21"/>
      <c r="C20" s="21" t="s">
        <v>43</v>
      </c>
      <c r="D20" s="124"/>
    </row>
    <row r="21" spans="1:4" ht="12.75">
      <c r="A21" s="2"/>
      <c r="B21" s="17">
        <v>1111</v>
      </c>
      <c r="C21" s="20" t="s">
        <v>44</v>
      </c>
      <c r="D21" s="124">
        <v>360</v>
      </c>
    </row>
    <row r="22" spans="1:4" ht="12.75">
      <c r="A22" s="2"/>
      <c r="B22" s="17">
        <v>1112</v>
      </c>
      <c r="C22" s="20" t="s">
        <v>51</v>
      </c>
      <c r="D22" s="124">
        <v>25</v>
      </c>
    </row>
    <row r="23" spans="1:4" ht="12.75">
      <c r="A23" s="2"/>
      <c r="B23" s="17">
        <v>1113</v>
      </c>
      <c r="C23" s="20" t="s">
        <v>101</v>
      </c>
      <c r="D23" s="124">
        <v>22</v>
      </c>
    </row>
    <row r="24" spans="1:4" ht="12.75">
      <c r="A24" s="2"/>
      <c r="B24" s="17">
        <v>1121</v>
      </c>
      <c r="C24" s="20" t="s">
        <v>52</v>
      </c>
      <c r="D24" s="124">
        <v>410</v>
      </c>
    </row>
    <row r="25" spans="1:4" ht="12.75">
      <c r="A25" s="2"/>
      <c r="B25" s="17">
        <v>1122</v>
      </c>
      <c r="C25" s="20" t="s">
        <v>89</v>
      </c>
      <c r="D25" s="124">
        <v>30</v>
      </c>
    </row>
    <row r="26" spans="1:4" ht="12.75">
      <c r="A26" s="2"/>
      <c r="B26" s="17">
        <v>1211</v>
      </c>
      <c r="C26" s="20" t="s">
        <v>53</v>
      </c>
      <c r="D26" s="124">
        <v>632</v>
      </c>
    </row>
    <row r="27" spans="1:4" ht="12.75">
      <c r="A27" s="2"/>
      <c r="B27" s="17">
        <v>1332</v>
      </c>
      <c r="C27" s="20" t="s">
        <v>54</v>
      </c>
      <c r="D27" s="124"/>
    </row>
    <row r="28" spans="1:4" ht="12.75">
      <c r="A28" s="2"/>
      <c r="B28" s="17">
        <v>1337</v>
      </c>
      <c r="C28" s="20" t="s">
        <v>107</v>
      </c>
      <c r="D28" s="124">
        <v>75</v>
      </c>
    </row>
    <row r="29" spans="1:4" ht="12.75">
      <c r="A29" s="2"/>
      <c r="B29" s="17">
        <v>1341</v>
      </c>
      <c r="C29" s="20" t="s">
        <v>100</v>
      </c>
      <c r="D29" s="124">
        <v>4</v>
      </c>
    </row>
    <row r="30" spans="1:4" ht="12.75">
      <c r="A30" s="2"/>
      <c r="B30" s="17">
        <v>1343</v>
      </c>
      <c r="C30" s="20" t="s">
        <v>55</v>
      </c>
      <c r="D30" s="124"/>
    </row>
    <row r="31" spans="1:4" ht="12.75">
      <c r="A31" s="2"/>
      <c r="B31" s="17" t="s">
        <v>145</v>
      </c>
      <c r="C31" s="20" t="s">
        <v>145</v>
      </c>
      <c r="D31" s="124" t="s">
        <v>145</v>
      </c>
    </row>
    <row r="32" spans="1:4" ht="12.75">
      <c r="A32" s="2"/>
      <c r="B32" s="17" t="s">
        <v>145</v>
      </c>
      <c r="C32" s="20" t="s">
        <v>145</v>
      </c>
      <c r="D32" s="124">
        <v>0</v>
      </c>
    </row>
    <row r="33" spans="1:4" ht="12.75">
      <c r="A33" s="2"/>
      <c r="B33" s="17">
        <v>1361</v>
      </c>
      <c r="C33" s="20" t="s">
        <v>56</v>
      </c>
      <c r="D33" s="124">
        <v>1</v>
      </c>
    </row>
    <row r="34" spans="1:4" ht="12.75">
      <c r="A34" s="182"/>
      <c r="B34" s="17"/>
      <c r="C34" s="128"/>
      <c r="D34" s="3"/>
    </row>
    <row r="35" spans="1:4" ht="12.75">
      <c r="A35" s="183"/>
      <c r="B35" s="127"/>
      <c r="C35" s="126"/>
      <c r="D35" s="3"/>
    </row>
    <row r="36" spans="1:4" ht="12.75">
      <c r="A36" s="24" t="s">
        <v>45</v>
      </c>
      <c r="B36" s="21"/>
      <c r="C36" s="21" t="s">
        <v>46</v>
      </c>
      <c r="D36" s="124"/>
    </row>
    <row r="37" spans="1:4" ht="12.75">
      <c r="A37" s="2"/>
      <c r="B37" s="17">
        <v>1511</v>
      </c>
      <c r="C37" s="20" t="s">
        <v>57</v>
      </c>
      <c r="D37" s="124">
        <v>180</v>
      </c>
    </row>
    <row r="38" spans="1:4" ht="12.75">
      <c r="A38" s="2"/>
      <c r="B38" s="17"/>
      <c r="C38" s="17"/>
      <c r="D38" s="124"/>
    </row>
    <row r="39" spans="1:4" ht="12.75">
      <c r="A39" s="2"/>
      <c r="B39" s="17"/>
      <c r="C39" s="17"/>
      <c r="D39" s="3"/>
    </row>
    <row r="40" spans="1:4" ht="15.75">
      <c r="A40" s="27"/>
      <c r="B40" s="28" t="s">
        <v>47</v>
      </c>
      <c r="C40" s="28" t="s">
        <v>48</v>
      </c>
      <c r="D40" s="125"/>
    </row>
    <row r="41" spans="1:4" ht="12.75">
      <c r="A41" s="2"/>
      <c r="B41" s="21"/>
      <c r="C41" s="21"/>
      <c r="D41" s="124"/>
    </row>
    <row r="42" spans="1:4" ht="12.75">
      <c r="A42" s="24" t="s">
        <v>49</v>
      </c>
      <c r="B42" s="21"/>
      <c r="C42" s="21" t="s">
        <v>50</v>
      </c>
      <c r="D42" s="124"/>
    </row>
    <row r="43" spans="1:4" s="12" customFormat="1" ht="15">
      <c r="A43" s="2">
        <v>2321</v>
      </c>
      <c r="B43" s="17">
        <v>2111</v>
      </c>
      <c r="C43" s="20" t="s">
        <v>60</v>
      </c>
      <c r="D43" s="124">
        <v>40</v>
      </c>
    </row>
    <row r="44" spans="1:4" ht="12.75">
      <c r="A44" s="2">
        <v>3314</v>
      </c>
      <c r="B44" s="17">
        <v>2111</v>
      </c>
      <c r="C44" s="20" t="s">
        <v>102</v>
      </c>
      <c r="D44" s="124"/>
    </row>
    <row r="45" spans="1:4" ht="12.75">
      <c r="A45" s="2">
        <v>1019</v>
      </c>
      <c r="B45" s="17">
        <v>2131</v>
      </c>
      <c r="C45" s="20" t="s">
        <v>146</v>
      </c>
      <c r="D45" s="184">
        <v>45</v>
      </c>
    </row>
    <row r="46" spans="1:4" ht="12.75">
      <c r="A46" s="2">
        <v>3319</v>
      </c>
      <c r="B46" s="17">
        <v>2132</v>
      </c>
      <c r="C46" s="20" t="s">
        <v>147</v>
      </c>
      <c r="D46" s="124">
        <v>3</v>
      </c>
    </row>
    <row r="47" spans="1:4" ht="12.75">
      <c r="A47" s="2">
        <v>3612</v>
      </c>
      <c r="B47" s="17">
        <v>2132</v>
      </c>
      <c r="C47" s="20" t="s">
        <v>148</v>
      </c>
      <c r="D47" s="124">
        <v>65</v>
      </c>
    </row>
    <row r="48" spans="1:4" ht="12.75">
      <c r="A48" s="9">
        <v>3632</v>
      </c>
      <c r="B48" s="18">
        <v>2111</v>
      </c>
      <c r="C48" s="129" t="s">
        <v>108</v>
      </c>
      <c r="D48" s="130"/>
    </row>
    <row r="49" spans="1:4" ht="12.75">
      <c r="A49" s="185">
        <v>3722</v>
      </c>
      <c r="B49" s="131">
        <v>2111</v>
      </c>
      <c r="C49" s="132" t="s">
        <v>73</v>
      </c>
      <c r="D49" s="3"/>
    </row>
    <row r="50" spans="1:4" ht="12.75">
      <c r="A50" s="185">
        <v>4351</v>
      </c>
      <c r="B50" s="131">
        <v>2132</v>
      </c>
      <c r="C50" s="132" t="s">
        <v>150</v>
      </c>
      <c r="D50" s="3"/>
    </row>
    <row r="51" spans="1:4" ht="12.75">
      <c r="A51" s="185">
        <v>4351</v>
      </c>
      <c r="B51" s="131">
        <v>2111</v>
      </c>
      <c r="C51" s="132" t="s">
        <v>59</v>
      </c>
      <c r="D51" s="3"/>
    </row>
    <row r="52" spans="1:4" ht="13.5" thickBot="1">
      <c r="A52" s="186">
        <v>6171</v>
      </c>
      <c r="B52" s="133">
        <v>2132</v>
      </c>
      <c r="C52" s="134" t="s">
        <v>149</v>
      </c>
      <c r="D52" s="187">
        <v>29</v>
      </c>
    </row>
    <row r="53" ht="12.75">
      <c r="D53" s="8"/>
    </row>
    <row r="55" ht="13.5" thickBot="1"/>
    <row r="56" spans="1:4" ht="12.75">
      <c r="A56" s="30" t="s">
        <v>33</v>
      </c>
      <c r="B56" s="31"/>
      <c r="C56" s="31"/>
      <c r="D56" s="32"/>
    </row>
    <row r="57" spans="1:4" ht="12.75">
      <c r="A57" s="24" t="s">
        <v>90</v>
      </c>
      <c r="B57" s="21" t="s">
        <v>35</v>
      </c>
      <c r="C57" s="33"/>
      <c r="D57" s="34"/>
    </row>
    <row r="58" spans="1:4" ht="12.75">
      <c r="A58" s="24" t="s">
        <v>34</v>
      </c>
      <c r="B58" s="21" t="s">
        <v>36</v>
      </c>
      <c r="C58" s="35" t="s">
        <v>38</v>
      </c>
      <c r="D58" s="36" t="s">
        <v>40</v>
      </c>
    </row>
    <row r="59" spans="1:4" ht="13.5" thickBot="1">
      <c r="A59" s="41" t="s">
        <v>2</v>
      </c>
      <c r="B59" s="42" t="s">
        <v>37</v>
      </c>
      <c r="C59" s="43"/>
      <c r="D59" s="36" t="s">
        <v>39</v>
      </c>
    </row>
    <row r="60" spans="1:4" ht="12.75">
      <c r="A60" s="6">
        <v>3722</v>
      </c>
      <c r="B60" s="19">
        <v>2112</v>
      </c>
      <c r="C60" s="46" t="s">
        <v>77</v>
      </c>
      <c r="D60" s="7"/>
    </row>
    <row r="61" spans="1:4" ht="12.75">
      <c r="A61" s="2">
        <v>1019</v>
      </c>
      <c r="B61" s="17">
        <v>2131</v>
      </c>
      <c r="C61" s="20" t="s">
        <v>103</v>
      </c>
      <c r="D61" s="3">
        <v>53</v>
      </c>
    </row>
    <row r="62" spans="1:4" ht="12.75">
      <c r="A62" s="2">
        <v>3612</v>
      </c>
      <c r="B62" s="17">
        <v>2132</v>
      </c>
      <c r="C62" s="20" t="s">
        <v>72</v>
      </c>
      <c r="D62" s="3">
        <v>28</v>
      </c>
    </row>
    <row r="63" spans="1:4" ht="12.75">
      <c r="A63" s="2">
        <v>3613</v>
      </c>
      <c r="B63" s="17">
        <v>2132</v>
      </c>
      <c r="C63" s="20" t="s">
        <v>71</v>
      </c>
      <c r="D63" s="3"/>
    </row>
    <row r="64" spans="1:4" ht="12.75">
      <c r="A64" s="2">
        <v>6171</v>
      </c>
      <c r="B64" s="17">
        <v>2132</v>
      </c>
      <c r="C64" s="20" t="s">
        <v>71</v>
      </c>
      <c r="D64" s="3"/>
    </row>
    <row r="65" spans="1:4" ht="12.75">
      <c r="A65" s="2">
        <v>6171</v>
      </c>
      <c r="B65" s="17">
        <v>2133</v>
      </c>
      <c r="C65" s="20" t="s">
        <v>76</v>
      </c>
      <c r="D65" s="3"/>
    </row>
    <row r="66" spans="1:4" ht="12.75">
      <c r="A66" s="2">
        <v>6310</v>
      </c>
      <c r="B66" s="17">
        <v>2141</v>
      </c>
      <c r="C66" s="20" t="s">
        <v>75</v>
      </c>
      <c r="D66" s="3">
        <v>3</v>
      </c>
    </row>
    <row r="67" spans="1:4" ht="12.75">
      <c r="A67" s="2">
        <v>3612</v>
      </c>
      <c r="B67" s="17">
        <v>2141</v>
      </c>
      <c r="C67" s="20" t="s">
        <v>75</v>
      </c>
      <c r="D67" s="3"/>
    </row>
    <row r="68" spans="1:4" ht="12.75">
      <c r="A68" s="2">
        <v>3612</v>
      </c>
      <c r="B68" s="17">
        <v>2210</v>
      </c>
      <c r="C68" s="20" t="s">
        <v>74</v>
      </c>
      <c r="D68" s="3"/>
    </row>
    <row r="69" spans="1:4" ht="12.75">
      <c r="A69" s="2"/>
      <c r="B69" s="17"/>
      <c r="C69" s="20"/>
      <c r="D69" s="3"/>
    </row>
    <row r="70" spans="1:4" ht="12.75">
      <c r="A70" s="2"/>
      <c r="B70" s="17"/>
      <c r="C70" s="20"/>
      <c r="D70" s="3"/>
    </row>
    <row r="71" spans="1:4" ht="12.75">
      <c r="A71" s="24" t="s">
        <v>61</v>
      </c>
      <c r="B71" s="21"/>
      <c r="C71" s="21" t="s">
        <v>62</v>
      </c>
      <c r="D71" s="3"/>
    </row>
    <row r="72" spans="1:4" ht="12.75">
      <c r="A72" s="24"/>
      <c r="B72" s="21"/>
      <c r="C72" s="21" t="s">
        <v>63</v>
      </c>
      <c r="D72" s="3"/>
    </row>
    <row r="73" spans="1:4" ht="12.75">
      <c r="A73" s="2">
        <v>3725</v>
      </c>
      <c r="B73" s="17">
        <v>2324</v>
      </c>
      <c r="C73" s="20" t="s">
        <v>64</v>
      </c>
      <c r="D73" s="135">
        <v>10</v>
      </c>
    </row>
    <row r="74" spans="1:4" ht="12.75">
      <c r="A74" s="2">
        <v>6171</v>
      </c>
      <c r="B74" s="17">
        <v>2321</v>
      </c>
      <c r="C74" s="20" t="s">
        <v>78</v>
      </c>
      <c r="D74" s="44"/>
    </row>
    <row r="75" spans="1:4" s="1" customFormat="1" ht="12.75">
      <c r="A75" s="2">
        <v>6171</v>
      </c>
      <c r="B75" s="17">
        <v>2329</v>
      </c>
      <c r="C75" s="20" t="s">
        <v>79</v>
      </c>
      <c r="D75" s="3"/>
    </row>
    <row r="76" spans="1:4" s="1" customFormat="1" ht="12.75">
      <c r="A76" s="2"/>
      <c r="B76" s="17"/>
      <c r="C76" s="20"/>
      <c r="D76" s="3"/>
    </row>
    <row r="77" spans="1:4" ht="12.75">
      <c r="A77" s="2"/>
      <c r="B77" s="17"/>
      <c r="C77" s="17"/>
      <c r="D77" s="3"/>
    </row>
    <row r="78" spans="1:4" ht="15.75">
      <c r="A78" s="27"/>
      <c r="B78" s="28" t="s">
        <v>65</v>
      </c>
      <c r="C78" s="28" t="s">
        <v>66</v>
      </c>
      <c r="D78" s="29"/>
    </row>
    <row r="79" spans="1:4" ht="15.75">
      <c r="A79" s="27"/>
      <c r="B79" s="28"/>
      <c r="C79" s="28"/>
      <c r="D79" s="29"/>
    </row>
    <row r="80" spans="1:4" ht="12.75">
      <c r="A80" s="2">
        <v>6171</v>
      </c>
      <c r="B80" s="17">
        <v>3111</v>
      </c>
      <c r="C80" s="20" t="s">
        <v>80</v>
      </c>
      <c r="D80" s="3">
        <v>15</v>
      </c>
    </row>
    <row r="81" spans="1:4" ht="12.75">
      <c r="A81" s="2"/>
      <c r="B81" s="17">
        <v>3112</v>
      </c>
      <c r="C81" s="20" t="s">
        <v>81</v>
      </c>
      <c r="D81" s="3"/>
    </row>
    <row r="82" spans="1:4" s="12" customFormat="1" ht="15">
      <c r="A82" s="2"/>
      <c r="B82" s="17">
        <v>3113</v>
      </c>
      <c r="C82" s="20" t="s">
        <v>82</v>
      </c>
      <c r="D82" s="3"/>
    </row>
    <row r="83" spans="1:4" s="12" customFormat="1" ht="15">
      <c r="A83" s="2"/>
      <c r="B83" s="17">
        <v>3119</v>
      </c>
      <c r="C83" s="20" t="s">
        <v>109</v>
      </c>
      <c r="D83" s="3"/>
    </row>
    <row r="84" spans="1:4" ht="12.75">
      <c r="A84" s="2"/>
      <c r="B84" s="17">
        <v>3121</v>
      </c>
      <c r="C84" s="20" t="s">
        <v>110</v>
      </c>
      <c r="D84" s="3"/>
    </row>
    <row r="85" spans="1:4" ht="12.75">
      <c r="A85" s="2"/>
      <c r="B85" s="17">
        <v>3122</v>
      </c>
      <c r="C85" s="20" t="s">
        <v>111</v>
      </c>
      <c r="D85" s="3"/>
    </row>
    <row r="86" spans="1:4" ht="12.75">
      <c r="A86" s="2"/>
      <c r="B86" s="17">
        <v>3201</v>
      </c>
      <c r="C86" s="20" t="s">
        <v>83</v>
      </c>
      <c r="D86" s="3"/>
    </row>
    <row r="87" spans="1:4" ht="12.75">
      <c r="A87" s="2"/>
      <c r="B87" s="17"/>
      <c r="C87" s="17"/>
      <c r="D87" s="3"/>
    </row>
    <row r="88" spans="1:4" ht="15.75">
      <c r="A88" s="27"/>
      <c r="B88" s="28" t="s">
        <v>67</v>
      </c>
      <c r="C88" s="28" t="s">
        <v>68</v>
      </c>
      <c r="D88" s="29"/>
    </row>
    <row r="89" spans="1:4" ht="12.75">
      <c r="A89" s="2"/>
      <c r="B89" s="17"/>
      <c r="C89" s="17"/>
      <c r="D89" s="3"/>
    </row>
    <row r="90" spans="1:4" ht="12.75">
      <c r="A90" s="2"/>
      <c r="B90" s="17">
        <v>4112</v>
      </c>
      <c r="C90" s="20" t="s">
        <v>112</v>
      </c>
      <c r="D90" s="3">
        <v>7</v>
      </c>
    </row>
    <row r="91" spans="1:4" ht="12.75">
      <c r="A91" s="2"/>
      <c r="B91" s="17">
        <v>4116</v>
      </c>
      <c r="C91" s="20" t="s">
        <v>113</v>
      </c>
      <c r="D91" s="3"/>
    </row>
    <row r="92" spans="1:4" s="12" customFormat="1" ht="15">
      <c r="A92" s="2"/>
      <c r="B92" s="17">
        <v>4121</v>
      </c>
      <c r="C92" s="20" t="s">
        <v>114</v>
      </c>
      <c r="D92" s="3"/>
    </row>
    <row r="93" spans="1:4" s="12" customFormat="1" ht="15">
      <c r="A93" s="2"/>
      <c r="B93" s="17"/>
      <c r="C93" s="20" t="s">
        <v>84</v>
      </c>
      <c r="D93" s="3"/>
    </row>
    <row r="94" spans="1:4" ht="12.75">
      <c r="A94" s="2"/>
      <c r="B94" s="17">
        <v>4129</v>
      </c>
      <c r="C94" s="20" t="s">
        <v>115</v>
      </c>
      <c r="D94" s="3"/>
    </row>
    <row r="95" spans="1:4" ht="12.75">
      <c r="A95" s="2"/>
      <c r="B95" s="17">
        <v>4139</v>
      </c>
      <c r="C95" s="20" t="s">
        <v>85</v>
      </c>
      <c r="D95" s="3"/>
    </row>
    <row r="96" spans="1:4" ht="12.75">
      <c r="A96" s="2"/>
      <c r="B96" s="17"/>
      <c r="C96" s="20" t="s">
        <v>86</v>
      </c>
      <c r="D96" s="3"/>
    </row>
    <row r="97" spans="1:4" ht="12.75">
      <c r="A97" s="2"/>
      <c r="B97" s="17">
        <v>4229</v>
      </c>
      <c r="C97" s="20" t="s">
        <v>116</v>
      </c>
      <c r="D97" s="3"/>
    </row>
    <row r="98" spans="1:4" ht="12.75">
      <c r="A98" s="2"/>
      <c r="B98" s="17"/>
      <c r="C98" s="17"/>
      <c r="D98" s="3"/>
    </row>
    <row r="99" spans="1:4" ht="15.75">
      <c r="A99" s="27"/>
      <c r="B99" s="28" t="s">
        <v>69</v>
      </c>
      <c r="C99" s="28" t="s">
        <v>70</v>
      </c>
      <c r="D99" s="29"/>
    </row>
    <row r="100" spans="1:4" ht="12.75">
      <c r="A100" s="2"/>
      <c r="B100" s="17">
        <v>8113</v>
      </c>
      <c r="C100" s="20" t="s">
        <v>117</v>
      </c>
      <c r="D100" s="3">
        <v>0</v>
      </c>
    </row>
    <row r="101" spans="1:4" ht="12.75">
      <c r="A101" s="2"/>
      <c r="B101" s="17">
        <v>8114</v>
      </c>
      <c r="C101" s="20" t="s">
        <v>87</v>
      </c>
      <c r="D101" s="3"/>
    </row>
    <row r="102" spans="1:4" ht="12.75">
      <c r="A102" s="2"/>
      <c r="B102" s="17">
        <v>8115</v>
      </c>
      <c r="C102" s="20" t="s">
        <v>118</v>
      </c>
      <c r="D102" s="3"/>
    </row>
    <row r="103" spans="1:4" s="12" customFormat="1" ht="15">
      <c r="A103" s="2"/>
      <c r="B103" s="17"/>
      <c r="C103" s="20" t="s">
        <v>166</v>
      </c>
      <c r="D103" s="3">
        <v>417</v>
      </c>
    </row>
    <row r="104" spans="1:4" ht="12.75">
      <c r="A104" s="2"/>
      <c r="B104" s="17">
        <v>8124</v>
      </c>
      <c r="C104" s="20" t="s">
        <v>88</v>
      </c>
      <c r="D104" s="3"/>
    </row>
    <row r="105" spans="1:4" ht="13.5" thickBot="1">
      <c r="A105" s="9"/>
      <c r="B105" s="18"/>
      <c r="C105" s="18"/>
      <c r="D105" s="10"/>
    </row>
    <row r="106" spans="1:4" ht="16.5" thickBot="1">
      <c r="A106" s="171" t="s">
        <v>26</v>
      </c>
      <c r="B106" s="45"/>
      <c r="C106" s="45"/>
      <c r="D106" s="188">
        <f>SUM(D18:D105)</f>
        <v>2454</v>
      </c>
    </row>
    <row r="110" s="12" customFormat="1" ht="15"/>
  </sheetData>
  <printOptions/>
  <pageMargins left="0.75" right="0.75" top="1" bottom="1" header="0.4921259845" footer="0.492125984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6"/>
  <sheetViews>
    <sheetView zoomScale="75" zoomScaleNormal="75" workbookViewId="0" topLeftCell="A1">
      <pane xSplit="2" ySplit="4" topLeftCell="Z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50" sqref="AH50"/>
    </sheetView>
  </sheetViews>
  <sheetFormatPr defaultColWidth="9.00390625" defaultRowHeight="12.75"/>
  <cols>
    <col min="1" max="1" width="7.75390625" style="0" customWidth="1"/>
    <col min="2" max="2" width="26.75390625" style="0" customWidth="1"/>
    <col min="3" max="3" width="6.375" style="0" customWidth="1"/>
    <col min="4" max="7" width="5.75390625" style="0" customWidth="1"/>
    <col min="8" max="8" width="6.125" style="0" customWidth="1"/>
    <col min="9" max="17" width="5.75390625" style="0" customWidth="1"/>
    <col min="18" max="18" width="6.25390625" style="0" customWidth="1"/>
    <col min="19" max="19" width="6.875" style="0" customWidth="1"/>
    <col min="20" max="20" width="7.25390625" style="0" customWidth="1"/>
    <col min="21" max="26" width="5.75390625" style="0" customWidth="1"/>
    <col min="27" max="27" width="6.75390625" style="0" customWidth="1"/>
    <col min="28" max="36" width="5.75390625" style="0" customWidth="1"/>
    <col min="37" max="37" width="6.25390625" style="0" customWidth="1"/>
    <col min="38" max="41" width="5.75390625" style="0" customWidth="1"/>
    <col min="42" max="42" width="6.75390625" style="0" customWidth="1"/>
    <col min="43" max="43" width="5.75390625" style="0" customWidth="1"/>
    <col min="44" max="44" width="10.875" style="0" customWidth="1"/>
  </cols>
  <sheetData>
    <row r="1" spans="1:20" ht="12.75">
      <c r="A1" s="1"/>
      <c r="B1" s="1" t="s">
        <v>105</v>
      </c>
      <c r="T1" s="48"/>
    </row>
    <row r="2" ht="13.5" customHeight="1" thickBot="1">
      <c r="T2" s="48"/>
    </row>
    <row r="3" spans="1:44" s="5" customFormat="1" ht="159" thickBot="1">
      <c r="A3" s="4"/>
      <c r="B3" s="49"/>
      <c r="C3" s="50" t="s">
        <v>91</v>
      </c>
      <c r="D3" s="50" t="s">
        <v>19</v>
      </c>
      <c r="E3" s="50" t="s">
        <v>92</v>
      </c>
      <c r="F3" s="50" t="s">
        <v>121</v>
      </c>
      <c r="G3" s="50" t="s">
        <v>122</v>
      </c>
      <c r="H3" s="50" t="s">
        <v>123</v>
      </c>
      <c r="I3" s="50" t="s">
        <v>124</v>
      </c>
      <c r="J3" s="50" t="s">
        <v>16</v>
      </c>
      <c r="K3" s="50" t="s">
        <v>125</v>
      </c>
      <c r="L3" s="50" t="s">
        <v>126</v>
      </c>
      <c r="M3" s="50" t="s">
        <v>127</v>
      </c>
      <c r="N3" s="50" t="s">
        <v>27</v>
      </c>
      <c r="O3" s="50" t="s">
        <v>128</v>
      </c>
      <c r="P3" s="50" t="s">
        <v>143</v>
      </c>
      <c r="Q3" s="50" t="s">
        <v>17</v>
      </c>
      <c r="R3" s="50" t="s">
        <v>18</v>
      </c>
      <c r="S3" s="50" t="s">
        <v>129</v>
      </c>
      <c r="T3" s="197" t="s">
        <v>160</v>
      </c>
      <c r="U3" s="51" t="s">
        <v>20</v>
      </c>
      <c r="V3" s="50" t="s">
        <v>21</v>
      </c>
      <c r="W3" s="50" t="s">
        <v>130</v>
      </c>
      <c r="X3" s="50" t="s">
        <v>131</v>
      </c>
      <c r="Y3" s="50" t="s">
        <v>132</v>
      </c>
      <c r="Z3" s="50" t="s">
        <v>133</v>
      </c>
      <c r="AA3" s="50" t="s">
        <v>134</v>
      </c>
      <c r="AB3" s="50" t="s">
        <v>135</v>
      </c>
      <c r="AC3" s="50" t="s">
        <v>22</v>
      </c>
      <c r="AD3" s="50" t="s">
        <v>24</v>
      </c>
      <c r="AE3" s="50" t="s">
        <v>165</v>
      </c>
      <c r="AF3" s="50" t="s">
        <v>136</v>
      </c>
      <c r="AG3" s="50" t="s">
        <v>23</v>
      </c>
      <c r="AH3" s="50" t="s">
        <v>137</v>
      </c>
      <c r="AI3" s="50" t="s">
        <v>138</v>
      </c>
      <c r="AJ3" s="50" t="s">
        <v>139</v>
      </c>
      <c r="AK3" s="50" t="s">
        <v>140</v>
      </c>
      <c r="AL3" s="50" t="s">
        <v>141</v>
      </c>
      <c r="AM3" s="50" t="s">
        <v>162</v>
      </c>
      <c r="AN3" s="50" t="s">
        <v>163</v>
      </c>
      <c r="AO3" s="196" t="s">
        <v>161</v>
      </c>
      <c r="AP3" s="50" t="s">
        <v>142</v>
      </c>
      <c r="AQ3" s="50" t="s">
        <v>164</v>
      </c>
      <c r="AR3" s="4"/>
    </row>
    <row r="4" spans="1:44" ht="15.75" thickBot="1">
      <c r="A4" s="52" t="s">
        <v>2</v>
      </c>
      <c r="B4" s="53" t="s">
        <v>0</v>
      </c>
      <c r="C4" s="53">
        <v>5011</v>
      </c>
      <c r="D4" s="53">
        <v>5019</v>
      </c>
      <c r="E4" s="53">
        <v>5021</v>
      </c>
      <c r="F4" s="53">
        <v>5023</v>
      </c>
      <c r="G4" s="53">
        <v>5031</v>
      </c>
      <c r="H4" s="53">
        <v>5032</v>
      </c>
      <c r="I4" s="53">
        <v>5038</v>
      </c>
      <c r="J4" s="53">
        <v>5131</v>
      </c>
      <c r="K4" s="53">
        <v>5134</v>
      </c>
      <c r="L4" s="53">
        <v>5136</v>
      </c>
      <c r="M4" s="53">
        <v>5137</v>
      </c>
      <c r="N4" s="53">
        <v>5138</v>
      </c>
      <c r="O4" s="53">
        <v>5139</v>
      </c>
      <c r="P4" s="53">
        <v>5141</v>
      </c>
      <c r="Q4" s="53">
        <v>5151</v>
      </c>
      <c r="R4" s="53">
        <v>5153</v>
      </c>
      <c r="S4" s="53">
        <v>5154</v>
      </c>
      <c r="T4" s="120">
        <v>6130</v>
      </c>
      <c r="U4" s="52">
        <v>5156</v>
      </c>
      <c r="V4" s="53">
        <v>5161</v>
      </c>
      <c r="W4" s="53">
        <v>5162</v>
      </c>
      <c r="X4" s="53">
        <v>5163</v>
      </c>
      <c r="Y4" s="53">
        <v>5166</v>
      </c>
      <c r="Z4" s="53">
        <v>5167</v>
      </c>
      <c r="AA4" s="53">
        <v>5169</v>
      </c>
      <c r="AB4" s="53">
        <v>5171</v>
      </c>
      <c r="AC4" s="53">
        <v>5173</v>
      </c>
      <c r="AD4" s="53">
        <v>5175</v>
      </c>
      <c r="AE4" s="53">
        <v>5222</v>
      </c>
      <c r="AF4" s="53">
        <v>5193</v>
      </c>
      <c r="AG4" s="53">
        <v>5194</v>
      </c>
      <c r="AH4" s="53">
        <v>5229</v>
      </c>
      <c r="AI4" s="53">
        <v>5321</v>
      </c>
      <c r="AJ4" s="53">
        <v>5329</v>
      </c>
      <c r="AK4" s="53">
        <v>5331</v>
      </c>
      <c r="AL4" s="53">
        <v>5342</v>
      </c>
      <c r="AM4" s="52">
        <v>5492</v>
      </c>
      <c r="AN4" s="53">
        <v>5364</v>
      </c>
      <c r="AO4" s="53">
        <v>6119</v>
      </c>
      <c r="AP4" s="53">
        <v>6121</v>
      </c>
      <c r="AQ4" s="53">
        <v>5366</v>
      </c>
      <c r="AR4" s="55" t="s">
        <v>26</v>
      </c>
    </row>
    <row r="5" spans="1:44" ht="21" customHeight="1">
      <c r="A5" s="104">
        <v>2212</v>
      </c>
      <c r="B5" s="105" t="s">
        <v>3</v>
      </c>
      <c r="C5" s="56"/>
      <c r="D5" s="56"/>
      <c r="E5" s="56"/>
      <c r="F5" s="56"/>
      <c r="G5" s="56"/>
      <c r="H5" s="158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47"/>
      <c r="U5" s="79"/>
      <c r="V5" s="56"/>
      <c r="W5" s="56"/>
      <c r="X5" s="56"/>
      <c r="Y5" s="56"/>
      <c r="Z5" s="56"/>
      <c r="AA5" s="56">
        <v>10</v>
      </c>
      <c r="AB5" s="56">
        <v>10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162">
        <f>SUM(C5:AQ5)</f>
        <v>20</v>
      </c>
    </row>
    <row r="6" spans="1:44" ht="21" customHeight="1">
      <c r="A6" s="106">
        <v>2221</v>
      </c>
      <c r="B6" s="107" t="s">
        <v>4</v>
      </c>
      <c r="C6" s="58"/>
      <c r="D6" s="58"/>
      <c r="E6" s="58"/>
      <c r="F6" s="58"/>
      <c r="G6" s="58"/>
      <c r="H6" s="159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47"/>
      <c r="U6" s="89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>
        <v>23</v>
      </c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163">
        <f>SUM(C6:AQ6)</f>
        <v>23</v>
      </c>
    </row>
    <row r="7" spans="1:44" ht="21" customHeight="1">
      <c r="A7" s="106">
        <v>2310</v>
      </c>
      <c r="B7" s="107" t="s">
        <v>1</v>
      </c>
      <c r="C7" s="58"/>
      <c r="D7" s="58"/>
      <c r="E7" s="58"/>
      <c r="F7" s="58"/>
      <c r="G7" s="58"/>
      <c r="H7" s="159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47"/>
      <c r="U7" s="89"/>
      <c r="V7" s="58"/>
      <c r="W7" s="58"/>
      <c r="X7" s="58"/>
      <c r="Y7" s="58"/>
      <c r="Z7" s="58"/>
      <c r="AA7" s="58">
        <v>2</v>
      </c>
      <c r="AB7" s="58">
        <v>10</v>
      </c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195">
        <f>SUM(C7:AQ7)</f>
        <v>12</v>
      </c>
    </row>
    <row r="8" spans="1:44" ht="21" customHeight="1" thickBot="1">
      <c r="A8" s="108">
        <v>2321</v>
      </c>
      <c r="B8" s="109" t="s">
        <v>93</v>
      </c>
      <c r="C8" s="63"/>
      <c r="D8" s="63"/>
      <c r="E8" s="63"/>
      <c r="F8" s="63"/>
      <c r="G8" s="63"/>
      <c r="H8" s="160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47">
        <v>80</v>
      </c>
      <c r="U8" s="81"/>
      <c r="V8" s="63"/>
      <c r="W8" s="63"/>
      <c r="X8" s="63"/>
      <c r="Y8" s="63"/>
      <c r="Z8" s="63"/>
      <c r="AA8" s="63">
        <v>5</v>
      </c>
      <c r="AB8" s="63">
        <v>77</v>
      </c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164">
        <f>SUM(C8:AQ8)</f>
        <v>162</v>
      </c>
    </row>
    <row r="9" spans="1:256" ht="15">
      <c r="A9" s="102">
        <v>2219</v>
      </c>
      <c r="B9" s="54" t="s">
        <v>151</v>
      </c>
      <c r="C9" s="60"/>
      <c r="D9" s="60"/>
      <c r="E9" s="60"/>
      <c r="F9" s="60"/>
      <c r="G9" s="60"/>
      <c r="H9" s="142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47"/>
      <c r="U9" s="90"/>
      <c r="V9" s="60"/>
      <c r="W9" s="60"/>
      <c r="X9" s="60"/>
      <c r="Y9" s="60"/>
      <c r="Z9" s="60"/>
      <c r="AA9" s="60"/>
      <c r="AB9" s="60">
        <v>353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191">
        <f>SUM(C9:AQ9)</f>
        <v>353</v>
      </c>
      <c r="IV9" s="8"/>
    </row>
    <row r="10" spans="1:44" ht="14.25" customHeight="1" thickBot="1">
      <c r="A10" s="102"/>
      <c r="B10" s="54"/>
      <c r="C10" s="62"/>
      <c r="D10" s="62"/>
      <c r="E10" s="62"/>
      <c r="F10" s="62"/>
      <c r="G10" s="62"/>
      <c r="H10" s="143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54"/>
      <c r="T10" s="48"/>
      <c r="U10" s="9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165">
        <f>SUM(C10:AG10)</f>
        <v>0</v>
      </c>
    </row>
    <row r="11" spans="1:44" ht="21" customHeight="1">
      <c r="A11" s="104">
        <v>3111</v>
      </c>
      <c r="B11" s="105" t="s">
        <v>5</v>
      </c>
      <c r="C11" s="56"/>
      <c r="D11" s="56"/>
      <c r="E11" s="56"/>
      <c r="F11" s="56"/>
      <c r="G11" s="56"/>
      <c r="H11" s="139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47"/>
      <c r="U11" s="79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162">
        <f aca="true" t="shared" si="0" ref="AR11:AR20">SUM(C11:AQ11)</f>
        <v>0</v>
      </c>
    </row>
    <row r="12" spans="1:44" ht="21" customHeight="1">
      <c r="A12" s="106">
        <v>3113</v>
      </c>
      <c r="B12" s="107" t="s">
        <v>6</v>
      </c>
      <c r="C12" s="58"/>
      <c r="D12" s="58"/>
      <c r="E12" s="58"/>
      <c r="F12" s="58"/>
      <c r="G12" s="58"/>
      <c r="H12" s="140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47"/>
      <c r="U12" s="89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>
        <v>90</v>
      </c>
      <c r="AJ12" s="58"/>
      <c r="AK12" s="58"/>
      <c r="AL12" s="58"/>
      <c r="AM12" s="58"/>
      <c r="AN12" s="58"/>
      <c r="AO12" s="58"/>
      <c r="AP12" s="58"/>
      <c r="AQ12" s="58"/>
      <c r="AR12" s="163">
        <f t="shared" si="0"/>
        <v>90</v>
      </c>
    </row>
    <row r="13" spans="1:44" ht="21" customHeight="1" thickBot="1">
      <c r="A13" s="108">
        <v>3141</v>
      </c>
      <c r="B13" s="109" t="s">
        <v>7</v>
      </c>
      <c r="C13" s="63"/>
      <c r="D13" s="63"/>
      <c r="E13" s="63"/>
      <c r="F13" s="63"/>
      <c r="G13" s="63"/>
      <c r="H13" s="141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  <c r="T13" s="47"/>
      <c r="U13" s="8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164">
        <f t="shared" si="0"/>
        <v>0</v>
      </c>
    </row>
    <row r="14" spans="1:44" ht="15">
      <c r="A14" s="102"/>
      <c r="B14" s="54"/>
      <c r="C14" s="60"/>
      <c r="D14" s="60"/>
      <c r="E14" s="60"/>
      <c r="F14" s="60"/>
      <c r="G14" s="60"/>
      <c r="H14" s="142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47"/>
      <c r="U14" s="9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191">
        <f t="shared" si="0"/>
        <v>0</v>
      </c>
    </row>
    <row r="15" spans="1:44" ht="15.75" thickBot="1">
      <c r="A15" s="102"/>
      <c r="B15" s="54"/>
      <c r="C15" s="62"/>
      <c r="D15" s="62"/>
      <c r="E15" s="62"/>
      <c r="F15" s="62"/>
      <c r="G15" s="62"/>
      <c r="H15" s="14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54"/>
      <c r="T15" s="48"/>
      <c r="U15" s="9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165">
        <f t="shared" si="0"/>
        <v>0</v>
      </c>
    </row>
    <row r="16" spans="1:44" ht="21" customHeight="1">
      <c r="A16" s="104">
        <v>3314</v>
      </c>
      <c r="B16" s="105" t="s">
        <v>8</v>
      </c>
      <c r="C16" s="56"/>
      <c r="D16" s="65"/>
      <c r="E16" s="65">
        <v>6</v>
      </c>
      <c r="F16" s="65"/>
      <c r="G16" s="65"/>
      <c r="H16" s="144"/>
      <c r="I16" s="65"/>
      <c r="J16" s="65"/>
      <c r="K16" s="65"/>
      <c r="L16" s="65"/>
      <c r="M16" s="65"/>
      <c r="N16" s="65"/>
      <c r="O16" s="65"/>
      <c r="P16" s="65"/>
      <c r="Q16" s="65"/>
      <c r="R16" s="65">
        <v>10</v>
      </c>
      <c r="S16" s="66">
        <v>4</v>
      </c>
      <c r="T16" s="47"/>
      <c r="U16" s="79"/>
      <c r="V16" s="65"/>
      <c r="W16" s="65"/>
      <c r="X16" s="65"/>
      <c r="Y16" s="65"/>
      <c r="Z16" s="65"/>
      <c r="AA16" s="65">
        <v>5</v>
      </c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80"/>
      <c r="AR16" s="162">
        <f t="shared" si="0"/>
        <v>25</v>
      </c>
    </row>
    <row r="17" spans="1:44" ht="21" customHeight="1">
      <c r="A17" s="106">
        <v>3319</v>
      </c>
      <c r="B17" s="107" t="s">
        <v>9</v>
      </c>
      <c r="C17" s="58"/>
      <c r="D17" s="67"/>
      <c r="E17" s="67">
        <v>18</v>
      </c>
      <c r="F17" s="67"/>
      <c r="G17" s="67"/>
      <c r="H17" s="145"/>
      <c r="I17" s="67"/>
      <c r="J17" s="67"/>
      <c r="K17" s="67"/>
      <c r="L17" s="67"/>
      <c r="M17" s="67"/>
      <c r="N17" s="67"/>
      <c r="O17" s="67">
        <v>1</v>
      </c>
      <c r="P17" s="67"/>
      <c r="Q17" s="67">
        <v>2</v>
      </c>
      <c r="R17" s="67">
        <v>8</v>
      </c>
      <c r="S17" s="68">
        <v>6</v>
      </c>
      <c r="T17" s="47"/>
      <c r="U17" s="89"/>
      <c r="V17" s="67"/>
      <c r="W17" s="67"/>
      <c r="X17" s="67"/>
      <c r="Y17" s="67"/>
      <c r="Z17" s="67"/>
      <c r="AA17" s="67">
        <v>8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92"/>
      <c r="AR17" s="163">
        <f t="shared" si="0"/>
        <v>43</v>
      </c>
    </row>
    <row r="18" spans="1:44" ht="21" customHeight="1" thickBot="1">
      <c r="A18" s="108">
        <v>3399</v>
      </c>
      <c r="B18" s="109" t="s">
        <v>28</v>
      </c>
      <c r="C18" s="63"/>
      <c r="D18" s="69"/>
      <c r="E18" s="69"/>
      <c r="F18" s="69"/>
      <c r="G18" s="69"/>
      <c r="H18" s="14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47"/>
      <c r="U18" s="81"/>
      <c r="V18" s="69"/>
      <c r="W18" s="69"/>
      <c r="X18" s="69"/>
      <c r="Y18" s="69"/>
      <c r="Z18" s="69"/>
      <c r="AA18" s="69">
        <v>2</v>
      </c>
      <c r="AB18" s="69"/>
      <c r="AC18" s="69"/>
      <c r="AD18" s="69">
        <v>6</v>
      </c>
      <c r="AE18" s="69"/>
      <c r="AF18" s="69"/>
      <c r="AG18" s="69">
        <v>20</v>
      </c>
      <c r="AH18" s="69"/>
      <c r="AI18" s="69"/>
      <c r="AJ18" s="69"/>
      <c r="AK18" s="69"/>
      <c r="AL18" s="69"/>
      <c r="AM18" s="69">
        <v>10</v>
      </c>
      <c r="AN18" s="69"/>
      <c r="AO18" s="69"/>
      <c r="AP18" s="69"/>
      <c r="AQ18" s="82"/>
      <c r="AR18" s="164">
        <f t="shared" si="0"/>
        <v>38</v>
      </c>
    </row>
    <row r="19" spans="1:44" ht="15">
      <c r="A19" s="102">
        <v>3326</v>
      </c>
      <c r="B19" s="54" t="s">
        <v>152</v>
      </c>
      <c r="C19" s="60"/>
      <c r="D19" s="60"/>
      <c r="E19" s="60"/>
      <c r="F19" s="60"/>
      <c r="G19" s="60"/>
      <c r="H19" s="142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47"/>
      <c r="U19" s="9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191">
        <f t="shared" si="0"/>
        <v>0</v>
      </c>
    </row>
    <row r="20" spans="1:44" ht="15">
      <c r="A20" s="102">
        <v>3421</v>
      </c>
      <c r="B20" s="54" t="s">
        <v>153</v>
      </c>
      <c r="C20" s="62"/>
      <c r="D20" s="62"/>
      <c r="E20" s="62"/>
      <c r="F20" s="62"/>
      <c r="G20" s="62"/>
      <c r="H20" s="143"/>
      <c r="I20" s="62"/>
      <c r="J20" s="62"/>
      <c r="K20" s="62"/>
      <c r="L20" s="62"/>
      <c r="M20" s="62">
        <v>50</v>
      </c>
      <c r="N20" s="62"/>
      <c r="O20" s="62"/>
      <c r="P20" s="62"/>
      <c r="Q20" s="62"/>
      <c r="R20" s="62"/>
      <c r="S20" s="54"/>
      <c r="T20" s="48"/>
      <c r="U20" s="91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165">
        <f t="shared" si="0"/>
        <v>50</v>
      </c>
    </row>
    <row r="21" spans="1:44" ht="21" customHeight="1">
      <c r="A21" s="178">
        <v>3412</v>
      </c>
      <c r="B21" s="189" t="s">
        <v>119</v>
      </c>
      <c r="C21" s="177"/>
      <c r="D21" s="176"/>
      <c r="E21" s="176"/>
      <c r="F21" s="176"/>
      <c r="G21" s="176"/>
      <c r="H21" s="14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8"/>
      <c r="T21" s="48"/>
      <c r="U21" s="176"/>
      <c r="V21" s="176"/>
      <c r="W21" s="176"/>
      <c r="X21" s="176"/>
      <c r="Y21" s="176"/>
      <c r="Z21" s="176"/>
      <c r="AA21" s="176">
        <v>50</v>
      </c>
      <c r="AB21" s="176">
        <v>20</v>
      </c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81"/>
      <c r="AR21" s="163">
        <f aca="true" t="shared" si="1" ref="AR21:AR26">SUM(C21:AQ21)</f>
        <v>70</v>
      </c>
    </row>
    <row r="22" spans="1:44" ht="21" customHeight="1">
      <c r="A22" s="110">
        <v>3419</v>
      </c>
      <c r="B22" s="111" t="s">
        <v>120</v>
      </c>
      <c r="C22" s="172"/>
      <c r="D22" s="173"/>
      <c r="E22" s="173"/>
      <c r="F22" s="173"/>
      <c r="G22" s="173"/>
      <c r="H22" s="174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5"/>
      <c r="T22" s="48"/>
      <c r="U22" s="179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80"/>
      <c r="AR22" s="166"/>
    </row>
    <row r="23" spans="1:44" ht="21" customHeight="1">
      <c r="A23" s="110">
        <v>3612</v>
      </c>
      <c r="B23" s="111" t="s">
        <v>154</v>
      </c>
      <c r="C23" s="71">
        <v>35</v>
      </c>
      <c r="D23" s="71"/>
      <c r="E23" s="71">
        <v>10</v>
      </c>
      <c r="F23" s="71"/>
      <c r="G23" s="71">
        <v>8</v>
      </c>
      <c r="H23" s="152">
        <v>2</v>
      </c>
      <c r="I23" s="71"/>
      <c r="J23" s="71"/>
      <c r="K23" s="71"/>
      <c r="L23" s="71"/>
      <c r="M23" s="71">
        <v>20</v>
      </c>
      <c r="N23" s="71"/>
      <c r="O23" s="71">
        <v>2</v>
      </c>
      <c r="P23" s="71"/>
      <c r="Q23" s="71">
        <v>8</v>
      </c>
      <c r="R23" s="71">
        <v>60</v>
      </c>
      <c r="S23" s="72">
        <v>5</v>
      </c>
      <c r="T23" s="47"/>
      <c r="U23" s="93"/>
      <c r="V23" s="71"/>
      <c r="W23" s="71"/>
      <c r="X23" s="71"/>
      <c r="Y23" s="71"/>
      <c r="Z23" s="71"/>
      <c r="AA23" s="71">
        <v>10</v>
      </c>
      <c r="AB23" s="71">
        <v>45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166">
        <f t="shared" si="1"/>
        <v>205</v>
      </c>
    </row>
    <row r="24" spans="1:44" ht="21" customHeight="1">
      <c r="A24" s="106">
        <v>3612</v>
      </c>
      <c r="B24" s="107" t="s">
        <v>12</v>
      </c>
      <c r="C24" s="58"/>
      <c r="D24" s="58"/>
      <c r="E24" s="58"/>
      <c r="F24" s="58"/>
      <c r="G24" s="58"/>
      <c r="H24" s="153"/>
      <c r="I24" s="58"/>
      <c r="J24" s="58"/>
      <c r="K24" s="58"/>
      <c r="L24" s="58"/>
      <c r="M24" s="58"/>
      <c r="N24" s="58"/>
      <c r="O24" s="58"/>
      <c r="P24" s="58"/>
      <c r="Q24" s="58">
        <v>5</v>
      </c>
      <c r="R24" s="58"/>
      <c r="S24" s="59"/>
      <c r="T24" s="47"/>
      <c r="U24" s="89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163">
        <f t="shared" si="1"/>
        <v>5</v>
      </c>
    </row>
    <row r="25" spans="1:44" ht="21" customHeight="1">
      <c r="A25" s="106">
        <v>3631</v>
      </c>
      <c r="B25" s="107" t="s">
        <v>13</v>
      </c>
      <c r="C25" s="58"/>
      <c r="D25" s="58"/>
      <c r="E25" s="58"/>
      <c r="F25" s="58"/>
      <c r="G25" s="58"/>
      <c r="H25" s="153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>
        <v>35</v>
      </c>
      <c r="T25" s="47"/>
      <c r="U25" s="89"/>
      <c r="V25" s="58"/>
      <c r="W25" s="58"/>
      <c r="X25" s="58"/>
      <c r="Y25" s="58"/>
      <c r="Z25" s="58"/>
      <c r="AA25" s="58"/>
      <c r="AB25" s="58">
        <v>15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163">
        <f t="shared" si="1"/>
        <v>50</v>
      </c>
    </row>
    <row r="26" spans="1:44" ht="21" customHeight="1" thickBot="1">
      <c r="A26" s="108">
        <v>3632</v>
      </c>
      <c r="B26" s="109" t="s">
        <v>14</v>
      </c>
      <c r="C26" s="63"/>
      <c r="D26" s="63"/>
      <c r="E26" s="63"/>
      <c r="F26" s="63"/>
      <c r="G26" s="63"/>
      <c r="H26" s="15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47"/>
      <c r="U26" s="81"/>
      <c r="V26" s="63"/>
      <c r="W26" s="63"/>
      <c r="X26" s="63"/>
      <c r="Y26" s="63"/>
      <c r="Z26" s="63"/>
      <c r="AA26" s="63">
        <v>15</v>
      </c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103"/>
      <c r="AP26" s="103"/>
      <c r="AQ26" s="63"/>
      <c r="AR26" s="164">
        <f t="shared" si="1"/>
        <v>15</v>
      </c>
    </row>
    <row r="27" spans="1:44" ht="15">
      <c r="A27" s="102">
        <v>3635</v>
      </c>
      <c r="B27" s="54" t="s">
        <v>155</v>
      </c>
      <c r="C27" s="60"/>
      <c r="D27" s="60"/>
      <c r="E27" s="60"/>
      <c r="F27" s="60"/>
      <c r="G27" s="60"/>
      <c r="H27" s="142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47"/>
      <c r="U27" s="90"/>
      <c r="V27" s="60"/>
      <c r="W27" s="60"/>
      <c r="X27" s="60"/>
      <c r="Y27" s="60"/>
      <c r="Z27" s="60"/>
      <c r="AA27" s="60">
        <v>20</v>
      </c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94">
        <v>100</v>
      </c>
      <c r="AP27" s="94"/>
      <c r="AQ27" s="60"/>
      <c r="AR27" s="191">
        <f aca="true" t="shared" si="2" ref="AR27:AR48">SUM(C27:AQ27)</f>
        <v>120</v>
      </c>
    </row>
    <row r="28" spans="1:44" ht="15.75" thickBot="1">
      <c r="A28" s="102"/>
      <c r="B28" s="54"/>
      <c r="C28" s="62"/>
      <c r="D28" s="62"/>
      <c r="E28" s="62"/>
      <c r="F28" s="62"/>
      <c r="G28" s="62"/>
      <c r="H28" s="143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54"/>
      <c r="T28" s="48"/>
      <c r="U28" s="91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165">
        <f t="shared" si="2"/>
        <v>0</v>
      </c>
    </row>
    <row r="29" spans="1:44" ht="21" customHeight="1">
      <c r="A29" s="104">
        <v>3721</v>
      </c>
      <c r="B29" s="105" t="s">
        <v>95</v>
      </c>
      <c r="C29" s="56"/>
      <c r="D29" s="65"/>
      <c r="E29" s="65"/>
      <c r="F29" s="65"/>
      <c r="G29" s="65"/>
      <c r="H29" s="151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47"/>
      <c r="U29" s="79"/>
      <c r="V29" s="65"/>
      <c r="W29" s="65"/>
      <c r="X29" s="65"/>
      <c r="Y29" s="65"/>
      <c r="Z29" s="65"/>
      <c r="AA29" s="65">
        <v>12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80"/>
      <c r="AR29" s="162">
        <f t="shared" si="2"/>
        <v>12</v>
      </c>
    </row>
    <row r="30" spans="1:44" ht="21" customHeight="1">
      <c r="A30" s="106">
        <v>3722</v>
      </c>
      <c r="B30" s="107" t="s">
        <v>94</v>
      </c>
      <c r="C30" s="58"/>
      <c r="D30" s="67"/>
      <c r="E30" s="67"/>
      <c r="F30" s="67"/>
      <c r="G30" s="67"/>
      <c r="H30" s="155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47"/>
      <c r="U30" s="89"/>
      <c r="V30" s="67"/>
      <c r="W30" s="67"/>
      <c r="X30" s="67"/>
      <c r="Y30" s="67"/>
      <c r="Z30" s="67"/>
      <c r="AA30" s="67">
        <v>110</v>
      </c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92"/>
      <c r="AR30" s="163">
        <f t="shared" si="2"/>
        <v>110</v>
      </c>
    </row>
    <row r="31" spans="1:44" ht="21" customHeight="1" thickBot="1">
      <c r="A31" s="108">
        <v>3745</v>
      </c>
      <c r="B31" s="109" t="s">
        <v>15</v>
      </c>
      <c r="C31" s="63">
        <v>113</v>
      </c>
      <c r="D31" s="69"/>
      <c r="E31" s="69"/>
      <c r="F31" s="69"/>
      <c r="G31" s="69">
        <v>25</v>
      </c>
      <c r="H31" s="156">
        <v>18</v>
      </c>
      <c r="I31" s="69"/>
      <c r="J31" s="69"/>
      <c r="K31" s="69"/>
      <c r="L31" s="69"/>
      <c r="M31" s="69"/>
      <c r="N31" s="69"/>
      <c r="O31" s="69">
        <v>40</v>
      </c>
      <c r="P31" s="69"/>
      <c r="Q31" s="69"/>
      <c r="R31" s="69"/>
      <c r="S31" s="70"/>
      <c r="T31" s="47"/>
      <c r="U31" s="81">
        <v>6</v>
      </c>
      <c r="V31" s="69"/>
      <c r="W31" s="69"/>
      <c r="X31" s="69"/>
      <c r="Y31" s="69"/>
      <c r="Z31" s="69"/>
      <c r="AA31" s="69">
        <v>6</v>
      </c>
      <c r="AB31" s="69">
        <v>15</v>
      </c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82"/>
      <c r="AR31" s="164">
        <f t="shared" si="2"/>
        <v>223</v>
      </c>
    </row>
    <row r="32" spans="1:44" ht="15">
      <c r="A32" s="112"/>
      <c r="B32" s="113"/>
      <c r="C32" s="73"/>
      <c r="D32" s="73"/>
      <c r="E32" s="73"/>
      <c r="F32" s="73"/>
      <c r="G32" s="73"/>
      <c r="H32" s="14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  <c r="T32" s="47"/>
      <c r="U32" s="9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192">
        <f t="shared" si="2"/>
        <v>0</v>
      </c>
    </row>
    <row r="33" spans="1:44" ht="15.75" thickBot="1">
      <c r="A33" s="102"/>
      <c r="B33" s="54"/>
      <c r="C33" s="60"/>
      <c r="D33" s="60"/>
      <c r="E33" s="60"/>
      <c r="F33" s="60"/>
      <c r="G33" s="60"/>
      <c r="H33" s="142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47"/>
      <c r="U33" s="9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193">
        <f t="shared" si="2"/>
        <v>0</v>
      </c>
    </row>
    <row r="34" spans="1:44" ht="21" customHeight="1" thickBot="1">
      <c r="A34" s="104">
        <v>4186</v>
      </c>
      <c r="B34" s="104" t="s">
        <v>104</v>
      </c>
      <c r="C34" s="79"/>
      <c r="D34" s="65"/>
      <c r="E34" s="65"/>
      <c r="F34" s="65"/>
      <c r="G34" s="65"/>
      <c r="H34" s="151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47"/>
      <c r="U34" s="9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8"/>
      <c r="AR34" s="167">
        <f t="shared" si="2"/>
        <v>0</v>
      </c>
    </row>
    <row r="35" spans="1:44" ht="21" customHeight="1" thickBot="1">
      <c r="A35" s="114">
        <v>4351</v>
      </c>
      <c r="B35" s="115" t="s">
        <v>11</v>
      </c>
      <c r="C35" s="136"/>
      <c r="D35" s="136"/>
      <c r="E35" s="136"/>
      <c r="F35" s="136"/>
      <c r="G35" s="136"/>
      <c r="H35" s="157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76"/>
      <c r="T35" s="47"/>
      <c r="U35" s="9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98"/>
      <c r="AR35" s="168">
        <f t="shared" si="2"/>
        <v>0</v>
      </c>
    </row>
    <row r="36" spans="1:44" ht="15">
      <c r="A36" s="112"/>
      <c r="B36" s="113"/>
      <c r="C36" s="73"/>
      <c r="D36" s="73"/>
      <c r="E36" s="73"/>
      <c r="F36" s="73"/>
      <c r="G36" s="73"/>
      <c r="H36" s="14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47"/>
      <c r="U36" s="95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192">
        <f t="shared" si="2"/>
        <v>0</v>
      </c>
    </row>
    <row r="37" spans="1:44" ht="15.75" thickBot="1">
      <c r="A37" s="114"/>
      <c r="B37" s="115"/>
      <c r="C37" s="75"/>
      <c r="D37" s="75"/>
      <c r="E37" s="75"/>
      <c r="F37" s="75"/>
      <c r="G37" s="75"/>
      <c r="H37" s="148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47"/>
      <c r="U37" s="9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193">
        <f t="shared" si="2"/>
        <v>0</v>
      </c>
    </row>
    <row r="38" spans="1:44" ht="21" customHeight="1" thickBot="1">
      <c r="A38" s="52">
        <v>5512</v>
      </c>
      <c r="B38" s="53" t="s">
        <v>10</v>
      </c>
      <c r="C38" s="77"/>
      <c r="D38" s="77"/>
      <c r="E38" s="77">
        <v>13</v>
      </c>
      <c r="F38" s="77"/>
      <c r="G38" s="77"/>
      <c r="H38" s="149"/>
      <c r="I38" s="77">
        <v>2</v>
      </c>
      <c r="J38" s="77"/>
      <c r="K38" s="77"/>
      <c r="L38" s="77"/>
      <c r="M38" s="77">
        <v>12</v>
      </c>
      <c r="N38" s="77"/>
      <c r="O38" s="77">
        <v>5</v>
      </c>
      <c r="P38" s="77"/>
      <c r="Q38" s="77"/>
      <c r="R38" s="77"/>
      <c r="S38" s="78"/>
      <c r="T38" s="47"/>
      <c r="U38" s="97">
        <v>2</v>
      </c>
      <c r="V38" s="77"/>
      <c r="W38" s="77"/>
      <c r="X38" s="77">
        <v>2</v>
      </c>
      <c r="Y38" s="77"/>
      <c r="Z38" s="77"/>
      <c r="AA38" s="77">
        <v>2</v>
      </c>
      <c r="AB38" s="77"/>
      <c r="AC38" s="77">
        <v>2</v>
      </c>
      <c r="AD38" s="77"/>
      <c r="AE38" s="77"/>
      <c r="AF38" s="77"/>
      <c r="AG38" s="77"/>
      <c r="AH38" s="77">
        <v>30</v>
      </c>
      <c r="AI38" s="77"/>
      <c r="AJ38" s="77"/>
      <c r="AK38" s="77"/>
      <c r="AL38" s="77"/>
      <c r="AM38" s="77"/>
      <c r="AN38" s="77"/>
      <c r="AO38" s="77"/>
      <c r="AP38" s="77"/>
      <c r="AQ38" s="77"/>
      <c r="AR38" s="168">
        <f t="shared" si="2"/>
        <v>70</v>
      </c>
    </row>
    <row r="39" spans="1:44" ht="15">
      <c r="A39" s="112"/>
      <c r="B39" s="113"/>
      <c r="C39" s="73"/>
      <c r="D39" s="73"/>
      <c r="E39" s="73"/>
      <c r="F39" s="73"/>
      <c r="G39" s="73"/>
      <c r="H39" s="147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47"/>
      <c r="U39" s="95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192">
        <f t="shared" si="2"/>
        <v>0</v>
      </c>
    </row>
    <row r="40" spans="1:44" ht="15.75" thickBot="1">
      <c r="A40" s="114"/>
      <c r="B40" s="115"/>
      <c r="C40" s="75"/>
      <c r="D40" s="75"/>
      <c r="E40" s="75"/>
      <c r="F40" s="75"/>
      <c r="G40" s="75"/>
      <c r="H40" s="148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47"/>
      <c r="U40" s="9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193">
        <f t="shared" si="2"/>
        <v>0</v>
      </c>
    </row>
    <row r="41" spans="1:44" ht="21" customHeight="1">
      <c r="A41" s="104">
        <v>6112</v>
      </c>
      <c r="B41" s="105" t="s">
        <v>99</v>
      </c>
      <c r="C41" s="79"/>
      <c r="D41" s="65">
        <v>12</v>
      </c>
      <c r="E41" s="65">
        <v>25</v>
      </c>
      <c r="F41" s="65">
        <v>230</v>
      </c>
      <c r="G41" s="65"/>
      <c r="H41" s="151">
        <v>19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57"/>
      <c r="T41" s="47"/>
      <c r="U41" s="79"/>
      <c r="V41" s="65"/>
      <c r="W41" s="65">
        <v>8</v>
      </c>
      <c r="X41" s="65"/>
      <c r="Y41" s="65"/>
      <c r="Z41" s="65"/>
      <c r="AA41" s="65"/>
      <c r="AB41" s="65"/>
      <c r="AC41" s="65">
        <v>10</v>
      </c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80"/>
      <c r="AR41" s="162">
        <f t="shared" si="2"/>
        <v>304</v>
      </c>
    </row>
    <row r="42" spans="1:44" ht="21" customHeight="1" thickBot="1">
      <c r="A42" s="114">
        <v>6171</v>
      </c>
      <c r="B42" s="115" t="s">
        <v>96</v>
      </c>
      <c r="C42" s="81">
        <v>130</v>
      </c>
      <c r="D42" s="69"/>
      <c r="E42" s="69">
        <v>25</v>
      </c>
      <c r="F42" s="69"/>
      <c r="G42" s="69">
        <v>35</v>
      </c>
      <c r="H42" s="156">
        <v>12</v>
      </c>
      <c r="I42" s="69">
        <v>2</v>
      </c>
      <c r="J42" s="69"/>
      <c r="K42" s="69"/>
      <c r="L42" s="69">
        <v>8</v>
      </c>
      <c r="M42" s="69">
        <v>20</v>
      </c>
      <c r="N42" s="69"/>
      <c r="O42" s="69">
        <v>50</v>
      </c>
      <c r="P42" s="69"/>
      <c r="Q42" s="69">
        <v>1</v>
      </c>
      <c r="R42" s="82">
        <v>19</v>
      </c>
      <c r="S42" s="70">
        <v>7</v>
      </c>
      <c r="T42" s="47"/>
      <c r="U42" s="81"/>
      <c r="V42" s="69">
        <v>2</v>
      </c>
      <c r="W42" s="69">
        <v>26</v>
      </c>
      <c r="X42" s="69">
        <v>18</v>
      </c>
      <c r="Y42" s="69"/>
      <c r="Z42" s="69">
        <v>5</v>
      </c>
      <c r="AA42" s="69">
        <v>22</v>
      </c>
      <c r="AB42" s="69">
        <v>15</v>
      </c>
      <c r="AC42" s="69">
        <v>4</v>
      </c>
      <c r="AD42" s="69">
        <v>1</v>
      </c>
      <c r="AE42" s="69">
        <v>3</v>
      </c>
      <c r="AF42" s="69"/>
      <c r="AG42" s="69"/>
      <c r="AH42" s="69"/>
      <c r="AI42" s="69">
        <v>3</v>
      </c>
      <c r="AJ42" s="69">
        <v>20</v>
      </c>
      <c r="AK42" s="69"/>
      <c r="AL42" s="69"/>
      <c r="AM42" s="69"/>
      <c r="AN42" s="69"/>
      <c r="AO42" s="69"/>
      <c r="AP42" s="69"/>
      <c r="AQ42" s="82"/>
      <c r="AR42" s="164">
        <f t="shared" si="2"/>
        <v>428</v>
      </c>
    </row>
    <row r="43" spans="1:44" ht="15">
      <c r="A43" s="112"/>
      <c r="B43" s="113"/>
      <c r="C43" s="73"/>
      <c r="D43" s="73"/>
      <c r="E43" s="73"/>
      <c r="F43" s="73"/>
      <c r="G43" s="73"/>
      <c r="H43" s="14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  <c r="T43" s="47"/>
      <c r="U43" s="95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192">
        <f t="shared" si="2"/>
        <v>0</v>
      </c>
    </row>
    <row r="44" spans="1:44" ht="15.75" thickBot="1">
      <c r="A44" s="114"/>
      <c r="B44" s="115"/>
      <c r="C44" s="75"/>
      <c r="D44" s="75"/>
      <c r="E44" s="75"/>
      <c r="F44" s="75"/>
      <c r="G44" s="75"/>
      <c r="H44" s="148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47"/>
      <c r="U44" s="9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193">
        <f t="shared" si="2"/>
        <v>0</v>
      </c>
    </row>
    <row r="45" spans="1:44" ht="21" customHeight="1">
      <c r="A45" s="104">
        <v>6310</v>
      </c>
      <c r="B45" s="105" t="s">
        <v>97</v>
      </c>
      <c r="C45" s="56"/>
      <c r="D45" s="65"/>
      <c r="E45" s="65"/>
      <c r="F45" s="65"/>
      <c r="G45" s="65"/>
      <c r="H45" s="14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T45" s="47"/>
      <c r="U45" s="7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80"/>
      <c r="AR45" s="162">
        <f t="shared" si="2"/>
        <v>0</v>
      </c>
    </row>
    <row r="46" spans="1:44" ht="21" customHeight="1">
      <c r="A46" s="106">
        <v>6320</v>
      </c>
      <c r="B46" s="107" t="s">
        <v>98</v>
      </c>
      <c r="C46" s="58"/>
      <c r="D46" s="67"/>
      <c r="E46" s="67"/>
      <c r="F46" s="67"/>
      <c r="G46" s="67"/>
      <c r="H46" s="145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47"/>
      <c r="U46" s="89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92"/>
      <c r="AR46" s="163">
        <f t="shared" si="2"/>
        <v>0</v>
      </c>
    </row>
    <row r="47" spans="1:44" ht="21" customHeight="1">
      <c r="A47" s="106">
        <v>6330</v>
      </c>
      <c r="B47" s="107" t="s">
        <v>29</v>
      </c>
      <c r="C47" s="58"/>
      <c r="D47" s="67"/>
      <c r="E47" s="67"/>
      <c r="F47" s="67"/>
      <c r="G47" s="67"/>
      <c r="H47" s="145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  <c r="T47" s="47"/>
      <c r="U47" s="89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92"/>
      <c r="AR47" s="163">
        <f t="shared" si="2"/>
        <v>0</v>
      </c>
    </row>
    <row r="48" spans="1:44" ht="21" customHeight="1" thickBot="1">
      <c r="A48" s="116">
        <v>6402</v>
      </c>
      <c r="B48" s="117" t="s">
        <v>157</v>
      </c>
      <c r="C48" s="83"/>
      <c r="D48" s="84"/>
      <c r="E48" s="84"/>
      <c r="F48" s="84"/>
      <c r="G48" s="84"/>
      <c r="H48" s="150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47"/>
      <c r="U48" s="99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>
        <v>23</v>
      </c>
      <c r="AO48" s="84"/>
      <c r="AP48" s="84"/>
      <c r="AQ48" s="100">
        <v>3</v>
      </c>
      <c r="AR48" s="169">
        <f t="shared" si="2"/>
        <v>26</v>
      </c>
    </row>
    <row r="49" spans="1:44" ht="21" customHeight="1" thickBot="1" thickTop="1">
      <c r="A49" s="118" t="s">
        <v>25</v>
      </c>
      <c r="B49" s="119"/>
      <c r="C49" s="86">
        <f>SUM(C5:C48)</f>
        <v>278</v>
      </c>
      <c r="D49" s="87">
        <f>SUM(D5:D48)</f>
        <v>12</v>
      </c>
      <c r="E49" s="87">
        <f>SUM(E5:E48)</f>
        <v>97</v>
      </c>
      <c r="F49" s="87">
        <f aca="true" t="shared" si="3" ref="F49:S49">SUM(F5:F48)</f>
        <v>230</v>
      </c>
      <c r="G49" s="87">
        <f t="shared" si="3"/>
        <v>68</v>
      </c>
      <c r="H49" s="161">
        <f t="shared" si="3"/>
        <v>51</v>
      </c>
      <c r="I49" s="87">
        <f t="shared" si="3"/>
        <v>4</v>
      </c>
      <c r="J49" s="87">
        <f t="shared" si="3"/>
        <v>0</v>
      </c>
      <c r="K49" s="87">
        <f t="shared" si="3"/>
        <v>0</v>
      </c>
      <c r="L49" s="87">
        <f t="shared" si="3"/>
        <v>8</v>
      </c>
      <c r="M49" s="87">
        <f t="shared" si="3"/>
        <v>102</v>
      </c>
      <c r="N49" s="87">
        <f t="shared" si="3"/>
        <v>0</v>
      </c>
      <c r="O49" s="87">
        <f t="shared" si="3"/>
        <v>98</v>
      </c>
      <c r="P49" s="87">
        <f t="shared" si="3"/>
        <v>0</v>
      </c>
      <c r="Q49" s="87">
        <f t="shared" si="3"/>
        <v>16</v>
      </c>
      <c r="R49" s="87">
        <f t="shared" si="3"/>
        <v>97</v>
      </c>
      <c r="S49" s="88">
        <f t="shared" si="3"/>
        <v>57</v>
      </c>
      <c r="T49" s="121">
        <f>SUM(T5:T48)</f>
        <v>80</v>
      </c>
      <c r="U49" s="101">
        <f aca="true" t="shared" si="4" ref="U49:AQ49">SUM(U5:U48)</f>
        <v>8</v>
      </c>
      <c r="V49" s="87">
        <f t="shared" si="4"/>
        <v>2</v>
      </c>
      <c r="W49" s="87">
        <f t="shared" si="4"/>
        <v>34</v>
      </c>
      <c r="X49" s="87">
        <f t="shared" si="4"/>
        <v>20</v>
      </c>
      <c r="Y49" s="87">
        <f t="shared" si="4"/>
        <v>0</v>
      </c>
      <c r="Z49" s="87">
        <f t="shared" si="4"/>
        <v>5</v>
      </c>
      <c r="AA49" s="87">
        <f t="shared" si="4"/>
        <v>279</v>
      </c>
      <c r="AB49" s="87">
        <f t="shared" si="4"/>
        <v>560</v>
      </c>
      <c r="AC49" s="87">
        <f t="shared" si="4"/>
        <v>16</v>
      </c>
      <c r="AD49" s="87">
        <f t="shared" si="4"/>
        <v>7</v>
      </c>
      <c r="AE49" s="87">
        <f t="shared" si="4"/>
        <v>3</v>
      </c>
      <c r="AF49" s="87">
        <f t="shared" si="4"/>
        <v>23</v>
      </c>
      <c r="AG49" s="87">
        <f t="shared" si="4"/>
        <v>20</v>
      </c>
      <c r="AH49" s="87">
        <f t="shared" si="4"/>
        <v>30</v>
      </c>
      <c r="AI49" s="87">
        <f t="shared" si="4"/>
        <v>93</v>
      </c>
      <c r="AJ49" s="87">
        <f t="shared" si="4"/>
        <v>20</v>
      </c>
      <c r="AK49" s="87">
        <f>SUM(AK5:AK48)</f>
        <v>0</v>
      </c>
      <c r="AL49" s="87">
        <f t="shared" si="4"/>
        <v>0</v>
      </c>
      <c r="AM49" s="87">
        <f>SUM(AM5:AM48)</f>
        <v>10</v>
      </c>
      <c r="AN49" s="87">
        <f>SUM(AN5:AN48)</f>
        <v>23</v>
      </c>
      <c r="AO49" s="87">
        <f t="shared" si="4"/>
        <v>100</v>
      </c>
      <c r="AP49" s="87">
        <f t="shared" si="4"/>
        <v>0</v>
      </c>
      <c r="AQ49" s="87">
        <f t="shared" si="4"/>
        <v>3</v>
      </c>
      <c r="AR49" s="170">
        <f>SUM(AR5:AR48)</f>
        <v>2454</v>
      </c>
    </row>
    <row r="50" spans="1:44" ht="15.75" thickBot="1" thickTop="1">
      <c r="A50" t="s">
        <v>25</v>
      </c>
      <c r="B50" s="119"/>
      <c r="C50" s="8">
        <f aca="true" t="shared" si="5" ref="C50:AQ50">SUM(C49)</f>
        <v>278</v>
      </c>
      <c r="D50" s="8">
        <f t="shared" si="5"/>
        <v>12</v>
      </c>
      <c r="E50" s="8">
        <f t="shared" si="5"/>
        <v>97</v>
      </c>
      <c r="F50" s="8">
        <f t="shared" si="5"/>
        <v>230</v>
      </c>
      <c r="G50" s="8">
        <f t="shared" si="5"/>
        <v>68</v>
      </c>
      <c r="H50" s="194">
        <f t="shared" si="5"/>
        <v>51</v>
      </c>
      <c r="I50" s="8">
        <f t="shared" si="5"/>
        <v>4</v>
      </c>
      <c r="J50" s="8">
        <f t="shared" si="5"/>
        <v>0</v>
      </c>
      <c r="K50" s="8">
        <f t="shared" si="5"/>
        <v>0</v>
      </c>
      <c r="L50" s="8">
        <f t="shared" si="5"/>
        <v>8</v>
      </c>
      <c r="M50" s="8">
        <f t="shared" si="5"/>
        <v>102</v>
      </c>
      <c r="N50" s="8">
        <f t="shared" si="5"/>
        <v>0</v>
      </c>
      <c r="O50" s="8">
        <f t="shared" si="5"/>
        <v>98</v>
      </c>
      <c r="P50" s="8">
        <f t="shared" si="5"/>
        <v>0</v>
      </c>
      <c r="Q50" s="8">
        <f t="shared" si="5"/>
        <v>16</v>
      </c>
      <c r="R50" s="8">
        <f t="shared" si="5"/>
        <v>97</v>
      </c>
      <c r="S50" s="8">
        <f t="shared" si="5"/>
        <v>57</v>
      </c>
      <c r="T50" s="47">
        <f t="shared" si="5"/>
        <v>80</v>
      </c>
      <c r="U50" s="47">
        <f t="shared" si="5"/>
        <v>8</v>
      </c>
      <c r="V50" s="8">
        <f t="shared" si="5"/>
        <v>2</v>
      </c>
      <c r="W50" s="8">
        <f t="shared" si="5"/>
        <v>34</v>
      </c>
      <c r="X50" s="8">
        <f t="shared" si="5"/>
        <v>20</v>
      </c>
      <c r="Y50" s="8">
        <f t="shared" si="5"/>
        <v>0</v>
      </c>
      <c r="Z50" s="8">
        <f t="shared" si="5"/>
        <v>5</v>
      </c>
      <c r="AA50" s="8">
        <f t="shared" si="5"/>
        <v>279</v>
      </c>
      <c r="AB50" s="8">
        <f t="shared" si="5"/>
        <v>560</v>
      </c>
      <c r="AC50" s="8">
        <f t="shared" si="5"/>
        <v>16</v>
      </c>
      <c r="AD50" s="8">
        <f t="shared" si="5"/>
        <v>7</v>
      </c>
      <c r="AE50" s="8">
        <f t="shared" si="5"/>
        <v>3</v>
      </c>
      <c r="AF50" s="8">
        <f t="shared" si="5"/>
        <v>23</v>
      </c>
      <c r="AG50" s="8">
        <f t="shared" si="5"/>
        <v>20</v>
      </c>
      <c r="AH50" s="8">
        <f t="shared" si="5"/>
        <v>30</v>
      </c>
      <c r="AI50" s="8">
        <f t="shared" si="5"/>
        <v>93</v>
      </c>
      <c r="AJ50" s="8">
        <f t="shared" si="5"/>
        <v>20</v>
      </c>
      <c r="AK50" s="8">
        <f t="shared" si="5"/>
        <v>0</v>
      </c>
      <c r="AL50" s="8">
        <f t="shared" si="5"/>
        <v>0</v>
      </c>
      <c r="AM50" s="8">
        <f t="shared" si="5"/>
        <v>10</v>
      </c>
      <c r="AN50" s="8">
        <f t="shared" si="5"/>
        <v>23</v>
      </c>
      <c r="AO50" s="8">
        <f t="shared" si="5"/>
        <v>100</v>
      </c>
      <c r="AP50" s="8">
        <f t="shared" si="5"/>
        <v>0</v>
      </c>
      <c r="AQ50" s="8">
        <f t="shared" si="5"/>
        <v>3</v>
      </c>
      <c r="AR50" s="8">
        <f>SUM(C50:AQ50)</f>
        <v>2454</v>
      </c>
    </row>
    <row r="51" spans="20:21" ht="12.75">
      <c r="T51" s="48"/>
      <c r="U51" s="48"/>
    </row>
    <row r="52" spans="20:21" ht="12.75">
      <c r="T52" s="48"/>
      <c r="U52" s="48"/>
    </row>
    <row r="53" spans="20:21" ht="12.75">
      <c r="T53" s="48"/>
      <c r="U53" s="48"/>
    </row>
    <row r="65536" ht="12.75">
      <c r="AR65536">
        <f>SUM(AR49)</f>
        <v>2454</v>
      </c>
    </row>
  </sheetData>
  <printOptions/>
  <pageMargins left="0.07874015748031496" right="0.4330708661417323" top="0.4724409448818898" bottom="0.5511811023622047" header="0.4724409448818898" footer="0.5118110236220472"/>
  <pageSetup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Poradce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Poradce</dc:creator>
  <cp:keywords/>
  <dc:description/>
  <cp:lastModifiedBy>Ledvinová</cp:lastModifiedBy>
  <cp:lastPrinted>2008-03-13T12:45:21Z</cp:lastPrinted>
  <dcterms:created xsi:type="dcterms:W3CDTF">2003-11-22T08:29:43Z</dcterms:created>
  <dcterms:modified xsi:type="dcterms:W3CDTF">2008-04-08T12:00:20Z</dcterms:modified>
  <cp:category/>
  <cp:version/>
  <cp:contentType/>
  <cp:contentStatus/>
</cp:coreProperties>
</file>